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D1M M1 2020" sheetId="1" r:id="rId1"/>
  </sheets>
  <definedNames>
    <definedName name="_xlnm.Print_Area" localSheetId="0">'D1M M1 2020'!$A$1:$BB$40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<sst xmlns="http://schemas.openxmlformats.org/spreadsheetml/2006/main" count="73" uniqueCount="70">
  <si>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</si>
  <si>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</si>
  <si>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</si>
  <si>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</si>
  <si>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</si>
  <si>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</si>
  <si>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</si>
  <si>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</si>
  <si>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</si>
  <si>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</si>
  <si>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</si>
  <si>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</si>
  <si>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</si>
  <si>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</si>
  <si>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</si>
  <si>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</si>
  <si>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</si>
  <si>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</si>
  <si>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</si>
  <si>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</si>
  <si>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</si>
  <si>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</si>
  <si>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</si>
  <si>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</si>
  <si>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</si>
  <si>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</si>
  <si>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</si>
  <si>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</si>
  <si>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</si>
  <si>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</si>
  <si>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</si>
  <si>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</si>
  <si>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</si>
  <si>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</si>
  <si>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</si>
  <si>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</si>
  <si>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</si>
  <si>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</si>
  <si>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</si>
  <si>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</si>
  <si>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</si>
  <si>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</si>
  <si>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</si>
  <si>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</si>
  <si>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</si>
  <si>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</si>
  <si>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</si>
  <si>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</si>
  <si>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</si>
  <si>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</si>
  <si>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</si>
  <si>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</si>
  <si>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</si>
  <si>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2019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</si>
  <si>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</si>
  <si>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</si>
  <si>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</si>
  <si>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</si>
  <si>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</si>
  <si>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</si>
  <si>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</si>
  <si>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</si>
  <si>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selon  règles de jeu, article 3.1, 3.1.1 à 3.1.6 ,l'absence d'information conduira à l'exclusion du joueur de la compétition et à des matchs perdus pour l'équipe si le joueur y a participé</t>
  </si>
  <si>
    <t>en format Excel ou Odt uniquement</t>
  </si>
  <si>
    <r>
      <rPr>
        <b/>
        <sz val="14"/>
        <color rgb="FFFF0000"/>
        <rFont val="Arial"/>
        <family val="2"/>
      </rPr>
      <t>Notice : cochez (</t>
    </r>
    <r>
      <rPr>
        <b/>
        <sz val="14"/>
        <color rgb="FFFF0000"/>
        <rFont val="Wingdings"/>
        <charset val="2"/>
      </rPr>
      <t>ý</t>
    </r>
    <r>
      <rPr>
        <b/>
        <sz val="14"/>
        <color rgb="FFFF0000"/>
        <rFont val="Arial"/>
        <family val="2"/>
      </rPr>
      <t>) uniquement les cases où le contrôle N'EST PAS valide</t>
    </r>
  </si>
  <si>
    <t>Sarcelles</t>
  </si>
  <si>
    <t xml:space="preserve">Pour permettre la préparation des feuilles de matches, cette feuille d’engagement est à retourner sous format électronique </t>
  </si>
  <si>
    <t xml:space="preserve">à </t>
  </si>
  <si>
    <t>Stéphane BARDET stephanebardet13@gmail.com</t>
  </si>
  <si>
    <t>FEMININ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</si>
</sst>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5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Wingdings"/>
      <charset val="2"/>
    </font>
    <font>
      <b/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2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>
      <alignment horizontal="left" wrapText="1"/>
    </xf>
    <xf numFmtId="49" fontId="14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0" fontId="1" fillId="0" borderId="0" xfId="1" applyNumberFormat="1" applyFill="1" applyBorder="1" applyAlignment="1" applyProtection="1">
      <alignment horizontal="left" vertical="top"/>
    </xf>
    <xf numFmtId="0" fontId="1" fillId="0" borderId="7" xfId="1" applyNumberFormat="1" applyFill="1" applyBorder="1" applyAlignment="1" applyProtection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stephanebardet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4"/>
  <sheetViews>
    <sheetView tabSelected="1" zoomScale="70" zoomScaleNormal="70" workbookViewId="0">
      <selection activeCell="C4" sqref="C4:C5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81" t="s">
        <v>43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 t="s">
        <v>41</v>
      </c>
      <c r="AQ1" s="81"/>
      <c r="AR1" s="81"/>
      <c r="AS1" s="81"/>
      <c r="AT1" s="81"/>
      <c r="AU1" s="91" t="s">
        <v>53</v>
      </c>
      <c r="AV1" s="91"/>
      <c r="AW1" s="91"/>
      <c r="AX1" s="91"/>
      <c r="AY1" s="91"/>
      <c r="AZ1" s="81" t="s">
        <v>42</v>
      </c>
      <c r="BA1" s="82">
        <f>AU1+1</f>
        <v>2020</v>
      </c>
      <c r="BB1" s="83"/>
    </row>
    <row r="2" spans="1:56" ht="12.75" customHeight="1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91"/>
      <c r="AV2" s="91"/>
      <c r="AW2" s="91"/>
      <c r="AX2" s="91"/>
      <c r="AY2" s="91"/>
      <c r="AZ2" s="81"/>
      <c r="BA2" s="83"/>
      <c r="BB2" s="83"/>
    </row>
    <row r="3" spans="1:56" ht="12.75" customHeight="1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91"/>
      <c r="AV3" s="91"/>
      <c r="AW3" s="91"/>
      <c r="AX3" s="91"/>
      <c r="AY3" s="91"/>
      <c r="AZ3" s="81"/>
      <c r="BA3" s="83"/>
      <c r="BB3" s="83"/>
    </row>
    <row r="4" spans="1:56" ht="12.75" customHeight="1">
      <c r="C4" s="90" t="s">
        <v>69</v>
      </c>
      <c r="D4" s="90"/>
      <c r="E4" s="90"/>
      <c r="F4" s="90"/>
      <c r="G4" s="90"/>
      <c r="H4" s="90"/>
      <c r="I4" s="29"/>
      <c r="J4" s="89" t="s">
        <v>38</v>
      </c>
      <c r="K4" s="89"/>
      <c r="L4" s="90" t="s">
        <v>65</v>
      </c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89" t="s">
        <v>36</v>
      </c>
      <c r="Y4" s="89"/>
      <c r="Z4" s="84">
        <v>43778</v>
      </c>
      <c r="AA4" s="84"/>
      <c r="AB4" s="84"/>
      <c r="AC4" s="84"/>
      <c r="AD4" s="84"/>
      <c r="AE4" s="84"/>
      <c r="AF4" s="89" t="s">
        <v>37</v>
      </c>
      <c r="AG4" s="89"/>
      <c r="AH4" s="84">
        <v>43779</v>
      </c>
      <c r="AI4" s="84"/>
      <c r="AJ4" s="84"/>
      <c r="AK4" s="84"/>
      <c r="AL4" s="84"/>
      <c r="AM4" s="84"/>
      <c r="AN4" s="85"/>
      <c r="AO4" s="85"/>
    </row>
    <row r="5" spans="1:56" ht="24.75" customHeight="1">
      <c r="C5" s="90"/>
      <c r="D5" s="90"/>
      <c r="E5" s="90"/>
      <c r="F5" s="90"/>
      <c r="G5" s="90"/>
      <c r="H5" s="90"/>
      <c r="I5" s="29"/>
      <c r="J5" s="89"/>
      <c r="K5" s="89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89"/>
      <c r="Y5" s="89"/>
      <c r="Z5" s="84"/>
      <c r="AA5" s="84"/>
      <c r="AB5" s="84"/>
      <c r="AC5" s="84"/>
      <c r="AD5" s="84"/>
      <c r="AE5" s="84"/>
      <c r="AF5" s="89"/>
      <c r="AG5" s="89"/>
      <c r="AH5" s="84"/>
      <c r="AI5" s="84"/>
      <c r="AJ5" s="84"/>
      <c r="AK5" s="84"/>
      <c r="AL5" s="84"/>
      <c r="AM5" s="84"/>
      <c r="AN5" s="85"/>
      <c r="AO5" s="85"/>
      <c r="AR5" s="40"/>
    </row>
    <row r="6" spans="1:56" ht="50.1" customHeight="1" thickBot="1"/>
    <row r="7" spans="1:56" ht="12" customHeight="1">
      <c r="A7" s="98" t="s">
        <v>39</v>
      </c>
      <c r="B7" s="99"/>
      <c r="C7" s="92"/>
      <c r="D7" s="93"/>
      <c r="E7" s="93"/>
      <c r="F7" s="93"/>
      <c r="G7" s="93"/>
      <c r="H7" s="94"/>
      <c r="I7" s="28"/>
      <c r="J7" s="28"/>
      <c r="K7" s="33"/>
      <c r="L7" s="30"/>
      <c r="M7" s="30"/>
      <c r="N7" s="30"/>
      <c r="O7" s="30"/>
      <c r="P7" s="30"/>
      <c r="Q7" s="86" t="s">
        <v>66</v>
      </c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8"/>
    </row>
    <row r="8" spans="1:56" ht="17.25" customHeight="1">
      <c r="A8" s="100"/>
      <c r="B8" s="101"/>
      <c r="C8" s="95"/>
      <c r="D8" s="96"/>
      <c r="E8" s="96"/>
      <c r="F8" s="96"/>
      <c r="G8" s="96"/>
      <c r="H8" s="97"/>
      <c r="I8" s="28"/>
      <c r="J8" s="28"/>
      <c r="K8" s="32"/>
      <c r="L8" s="28"/>
      <c r="M8" s="28"/>
      <c r="N8" s="28"/>
      <c r="O8" s="28"/>
      <c r="P8" s="28"/>
      <c r="Q8" s="36" t="s">
        <v>63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3"/>
    </row>
    <row r="9" spans="1:56" ht="12" customHeight="1">
      <c r="A9" s="98" t="s">
        <v>55</v>
      </c>
      <c r="B9" s="99"/>
      <c r="C9" s="92"/>
      <c r="D9" s="93"/>
      <c r="E9" s="93"/>
      <c r="F9" s="93"/>
      <c r="G9" s="93"/>
      <c r="H9" s="94"/>
      <c r="I9" s="28"/>
      <c r="J9" s="28"/>
      <c r="K9" s="32"/>
      <c r="L9" s="28"/>
      <c r="M9" s="28"/>
      <c r="N9" s="28"/>
      <c r="O9" s="28"/>
      <c r="P9" s="28"/>
      <c r="Q9" s="36"/>
      <c r="R9" s="108" t="s">
        <v>67</v>
      </c>
      <c r="S9" s="108"/>
      <c r="T9" s="60"/>
      <c r="U9" s="110" t="s">
        <v>68</v>
      </c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79" t="s">
        <v>44</v>
      </c>
      <c r="AQ9" s="79"/>
      <c r="AR9" s="79"/>
      <c r="AS9" s="79"/>
      <c r="AT9" s="77">
        <f>Z4-21</f>
        <v>43757</v>
      </c>
      <c r="AU9" s="77"/>
      <c r="AV9" s="77"/>
      <c r="AW9" s="77"/>
      <c r="AX9" s="77"/>
      <c r="AY9" s="75" t="s">
        <v>45</v>
      </c>
      <c r="AZ9" s="37"/>
    </row>
    <row r="10" spans="1:56" ht="28.5" customHeight="1" thickBot="1">
      <c r="A10" s="100"/>
      <c r="B10" s="101"/>
      <c r="C10" s="95"/>
      <c r="D10" s="96"/>
      <c r="E10" s="96"/>
      <c r="F10" s="96"/>
      <c r="G10" s="96"/>
      <c r="H10" s="97"/>
      <c r="I10" s="28"/>
      <c r="J10" s="28"/>
      <c r="K10" s="32"/>
      <c r="L10" s="28"/>
      <c r="M10" s="28"/>
      <c r="N10" s="28"/>
      <c r="O10" s="28"/>
      <c r="P10" s="28"/>
      <c r="Q10" s="38"/>
      <c r="R10" s="109"/>
      <c r="S10" s="109"/>
      <c r="T10" s="6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80"/>
      <c r="AQ10" s="80"/>
      <c r="AR10" s="80"/>
      <c r="AS10" s="80"/>
      <c r="AT10" s="78"/>
      <c r="AU10" s="78"/>
      <c r="AV10" s="78"/>
      <c r="AW10" s="78"/>
      <c r="AX10" s="78"/>
      <c r="AY10" s="76"/>
      <c r="AZ10" s="39"/>
    </row>
    <row r="11" spans="1:56" ht="12" customHeight="1">
      <c r="A11" s="98" t="s">
        <v>40</v>
      </c>
      <c r="B11" s="99"/>
      <c r="C11" s="92"/>
      <c r="D11" s="93"/>
      <c r="E11" s="93"/>
      <c r="F11" s="93"/>
      <c r="G11" s="93"/>
      <c r="H11" s="94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100"/>
      <c r="B12" s="101"/>
      <c r="C12" s="95"/>
      <c r="D12" s="96"/>
      <c r="E12" s="96"/>
      <c r="F12" s="96"/>
      <c r="G12" s="96"/>
      <c r="H12" s="97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106" t="s">
        <v>54</v>
      </c>
      <c r="B13" s="107"/>
      <c r="C13" s="92"/>
      <c r="D13" s="93"/>
      <c r="E13" s="93"/>
      <c r="F13" s="93"/>
      <c r="G13" s="93"/>
      <c r="H13" s="94"/>
      <c r="I13" s="28"/>
      <c r="J13" s="28"/>
      <c r="K13" s="32"/>
      <c r="L13" s="28"/>
      <c r="M13" s="28"/>
      <c r="N13" s="28"/>
      <c r="O13" s="28"/>
      <c r="P13" s="28"/>
      <c r="Q13" s="28"/>
      <c r="R13" s="104" t="s">
        <v>64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28"/>
      <c r="BB13" s="28"/>
    </row>
    <row r="14" spans="1:56" s="4" customFormat="1" ht="150" customHeight="1">
      <c r="B14" s="69" t="s">
        <v>52</v>
      </c>
      <c r="C14" s="69" t="s">
        <v>27</v>
      </c>
      <c r="D14" s="70" t="s">
        <v>28</v>
      </c>
      <c r="E14" s="69" t="s">
        <v>59</v>
      </c>
      <c r="F14" s="70" t="s">
        <v>35</v>
      </c>
      <c r="G14" s="71" t="s">
        <v>57</v>
      </c>
      <c r="H14" s="69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64" t="s">
        <v>56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30/09/1984</v>
      </c>
      <c r="AR14" s="35" t="str">
        <f>CONCATENATE("Vétéran féminin &lt; 30/09/",$AU$1-32)</f>
        <v>Vétéran féminin &lt; 30/09/1987</v>
      </c>
      <c r="AS14" s="35" t="str">
        <f>CONCATENATE("Junior 01/10/",$AU$1-18," - 30/09/",$AU$1-16)</f>
        <v>Junior 01/10/2001 - 30/09/2003</v>
      </c>
      <c r="AT14" s="35" t="str">
        <f>CONCATENATE("Cadet 01/10/",$AU$1-16," - 30/09/",$AU$1-14)</f>
        <v>Cadet 01/10/2003 - 30/09/2005</v>
      </c>
      <c r="AU14" s="35" t="str">
        <f>CONCATENATE("Minimes 01/10/",$AU$1-14," - 30/09/",$AU$1-12)</f>
        <v>Minimes 01/10/2005 - 30/09/2007</v>
      </c>
      <c r="AV14" s="35" t="str">
        <f>CONCATENATE("Benjamin 01/10/",$AU$1-12," - 30/09/",$AU$1-10)</f>
        <v>Benjamin 01/10/2007 - 30/09/2009</v>
      </c>
      <c r="AW14" s="35" t="str">
        <f>CONCATENATE("Poussin 01/10/",$AU$1-10," - 30/09/",$AU$1-8)</f>
        <v>Poussin 01/10/2009 - 30/09/2011</v>
      </c>
      <c r="AY14" s="9" t="s">
        <v>29</v>
      </c>
    </row>
    <row r="15" spans="1:56" ht="21" customHeight="1">
      <c r="A15" s="102" t="s">
        <v>51</v>
      </c>
      <c r="B15" s="65"/>
      <c r="C15" s="66"/>
      <c r="D15" s="67"/>
      <c r="E15" s="67"/>
      <c r="F15" s="68"/>
      <c r="G15" s="68"/>
      <c r="H15" s="65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>
      <c r="A16" s="103"/>
      <c r="B16" s="51"/>
      <c r="C16" s="55"/>
      <c r="D16" s="53"/>
      <c r="E16" s="53"/>
      <c r="F16" s="54"/>
      <c r="G16" s="54"/>
      <c r="H16" s="56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>
      <c r="A17" s="103"/>
      <c r="B17" s="51"/>
      <c r="C17" s="52"/>
      <c r="D17" s="53"/>
      <c r="E17" s="53"/>
      <c r="F17" s="54"/>
      <c r="G17" s="54"/>
      <c r="H17" s="51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>
      <c r="A18" s="103"/>
      <c r="B18" s="51"/>
      <c r="C18" s="55"/>
      <c r="D18" s="53"/>
      <c r="E18" s="53"/>
      <c r="F18" s="54"/>
      <c r="G18" s="54"/>
      <c r="H18" s="56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>
      <c r="A19" s="103"/>
      <c r="B19" s="56"/>
      <c r="C19" s="55"/>
      <c r="D19" s="53"/>
      <c r="E19" s="53"/>
      <c r="F19" s="54"/>
      <c r="G19" s="54"/>
      <c r="H19" s="56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>
      <c r="A20" s="103"/>
      <c r="B20" s="56"/>
      <c r="C20" s="55"/>
      <c r="D20" s="53"/>
      <c r="E20" s="53"/>
      <c r="F20" s="54"/>
      <c r="G20" s="54"/>
      <c r="H20" s="56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>
      <c r="A21" s="103"/>
      <c r="B21" s="56"/>
      <c r="C21" s="55"/>
      <c r="D21" s="53"/>
      <c r="E21" s="53"/>
      <c r="F21" s="54"/>
      <c r="G21" s="54"/>
      <c r="H21" s="56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>
      <c r="A22" s="103"/>
      <c r="B22" s="56"/>
      <c r="C22" s="55"/>
      <c r="D22" s="53"/>
      <c r="E22" s="53"/>
      <c r="F22" s="54"/>
      <c r="G22" s="54"/>
      <c r="H22" s="56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>
      <c r="A23" s="103"/>
      <c r="B23" s="56"/>
      <c r="C23" s="55"/>
      <c r="D23" s="53"/>
      <c r="E23" s="53"/>
      <c r="F23" s="54"/>
      <c r="G23" s="54"/>
      <c r="H23" s="56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>
      <c r="A24" s="103"/>
      <c r="B24" s="56"/>
      <c r="C24" s="55"/>
      <c r="D24" s="53"/>
      <c r="E24" s="53"/>
      <c r="F24" s="54"/>
      <c r="G24" s="54"/>
      <c r="H24" s="56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>
      <c r="A25" s="103"/>
      <c r="B25" s="57"/>
      <c r="C25" s="59"/>
      <c r="D25" s="59"/>
      <c r="E25" s="59"/>
      <c r="F25" s="58"/>
      <c r="G25" s="58"/>
      <c r="H25" s="49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>
      <c r="A26" s="103"/>
      <c r="B26" s="50"/>
      <c r="C26" s="45"/>
      <c r="D26" s="48"/>
      <c r="E26" s="48"/>
      <c r="F26" s="46"/>
      <c r="G26" s="46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>
      <c r="A27" s="103"/>
      <c r="B27" s="45"/>
      <c r="C27" s="45"/>
      <c r="D27" s="48"/>
      <c r="E27" s="48"/>
      <c r="F27" s="46"/>
      <c r="G27" s="46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>
      <c r="A28" s="103"/>
      <c r="B28" s="45"/>
      <c r="C28" s="45"/>
      <c r="D28" s="48"/>
      <c r="E28" s="48"/>
      <c r="F28" s="46"/>
      <c r="G28" s="46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/>
    <row r="30" spans="1:53" s="25" customFormat="1"/>
    <row r="31" spans="1:53" s="25" customFormat="1">
      <c r="J31" s="74" t="s">
        <v>33</v>
      </c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</row>
    <row r="32" spans="1:53" s="25" customFormat="1">
      <c r="H32" s="26"/>
      <c r="J32" s="73" t="s">
        <v>47</v>
      </c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</row>
    <row r="33" spans="5:52" s="25" customFormat="1">
      <c r="J33" s="74" t="s">
        <v>7</v>
      </c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</row>
    <row r="34" spans="5:52" s="25" customFormat="1">
      <c r="J34" s="74" t="s">
        <v>9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2" s="25" customFormat="1">
      <c r="J35" s="74" t="s">
        <v>11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2" s="25" customFormat="1">
      <c r="J36" s="74" t="s">
        <v>15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2" ht="12.75" customHeight="1">
      <c r="H37" s="27"/>
      <c r="I37" s="27"/>
      <c r="J37" s="74" t="s">
        <v>32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2">
      <c r="H38" s="26"/>
      <c r="I38" s="26"/>
      <c r="J38" s="73" t="s">
        <v>46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2">
      <c r="J39" s="73" t="s">
        <v>48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2">
      <c r="J40" s="73" t="s">
        <v>49</v>
      </c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2">
      <c r="J41" s="28" t="s">
        <v>58</v>
      </c>
      <c r="K41" s="72" t="s">
        <v>62</v>
      </c>
    </row>
    <row r="42" spans="5:52">
      <c r="J42" s="2" t="s">
        <v>60</v>
      </c>
      <c r="K42" s="72" t="s">
        <v>61</v>
      </c>
    </row>
    <row r="44" spans="5:52">
      <c r="E44" s="28"/>
    </row>
  </sheetData>
  <mergeCells count="40"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Stéphane BARDET stephanebardet13@gmail.com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M1 2020</vt:lpstr>
      <vt:lpstr>'D1M M1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Thierry</cp:lastModifiedBy>
  <cp:lastPrinted>2019-09-26T21:03:29Z</cp:lastPrinted>
  <dcterms:created xsi:type="dcterms:W3CDTF">1996-10-21T11:03:58Z</dcterms:created>
  <dcterms:modified xsi:type="dcterms:W3CDTF">2019-09-27T17:49:31Z</dcterms:modified>
</cp:coreProperties>
</file>